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C27" i="1" l="1"/>
  <c r="B38" i="1"/>
  <c r="G8" i="1" l="1"/>
</calcChain>
</file>

<file path=xl/sharedStrings.xml><?xml version="1.0" encoding="utf-8"?>
<sst xmlns="http://schemas.openxmlformats.org/spreadsheetml/2006/main" count="48" uniqueCount="47">
  <si>
    <t>Наименование услуги</t>
  </si>
  <si>
    <t>Начислено за нежилые помещения</t>
  </si>
  <si>
    <t>Разница</t>
  </si>
  <si>
    <t>между начислением и фактическими затратами</t>
  </si>
  <si>
    <t>Коммунальные услуги</t>
  </si>
  <si>
    <t>Содержание и ремонт жилья</t>
  </si>
  <si>
    <t>Расшифровка расходов по статье « Содержание и ремонт жилья».</t>
  </si>
  <si>
    <t>Наименование услуг</t>
  </si>
  <si>
    <t>Фактические затраты       руб.</t>
  </si>
  <si>
    <t xml:space="preserve">Уборка придомовой территории </t>
  </si>
  <si>
    <t xml:space="preserve">Уборка лестничных клеток </t>
  </si>
  <si>
    <t>Уборка мусоропровода</t>
  </si>
  <si>
    <t>Итого</t>
  </si>
  <si>
    <t>Оплачено за нежилые помещения</t>
  </si>
  <si>
    <t>Управление многоквартирным домом</t>
  </si>
  <si>
    <t>Техническое обслуживание систем отопления, водоснабжения, водотведения, в т.ч. Аварийно- диспетчерское обслуживание</t>
  </si>
  <si>
    <t>Техническое обслуж.внутридомовых электросетей и электрооборудоания</t>
  </si>
  <si>
    <t>Техническое обслуживание конструктивных элементов зданий</t>
  </si>
  <si>
    <t>Техническое обслуживание насосных станций</t>
  </si>
  <si>
    <t>Текущий ремонт *</t>
  </si>
  <si>
    <t>*Расшифровка работ по статье " Текущий ремонт "</t>
  </si>
  <si>
    <t>Фактические затраты                         ( руб.)</t>
  </si>
  <si>
    <t xml:space="preserve">Отчет ООО «УК ЖКУ" Сатурн» перед собственниками многоквартирного дома по адресу  </t>
  </si>
  <si>
    <t xml:space="preserve">Наименование работ </t>
  </si>
  <si>
    <t>Стоимость руб.</t>
  </si>
  <si>
    <t xml:space="preserve">Оплачено населением </t>
  </si>
  <si>
    <t xml:space="preserve">Начислено населению </t>
  </si>
  <si>
    <t xml:space="preserve">Техническое обследование лифтов, отработавших нормативный срок службы </t>
  </si>
  <si>
    <t xml:space="preserve">Электроэнергия на СОИ </t>
  </si>
  <si>
    <t>Техническое обслуживание и ремонт лифтов</t>
  </si>
  <si>
    <t>Обслуживние общедомового прибора учета</t>
  </si>
  <si>
    <t>Холодное водоснабжение на СОИ</t>
  </si>
  <si>
    <t>Водоотведение на СОИ</t>
  </si>
  <si>
    <t xml:space="preserve">Горячее водоснабжение на СОИ </t>
  </si>
  <si>
    <t>Генеральный директор   ООО " УК ЖКУ " Сатурн"                                   Игнатьев Д.Ю.</t>
  </si>
  <si>
    <t>Монтаж системы видеонаблюдения</t>
  </si>
  <si>
    <t xml:space="preserve">Герцена 58 об исполнении обязательств  по договору управления домом за отчетный период   2019год </t>
  </si>
  <si>
    <t>Остаток средств по начислению  на 01.01.19 ( 484957,92руб.)</t>
  </si>
  <si>
    <t xml:space="preserve">Замена входных групп </t>
  </si>
  <si>
    <t xml:space="preserve">Косметический ремонт тамура </t>
  </si>
  <si>
    <t>Ремонт системы отопления кв.53,84</t>
  </si>
  <si>
    <t xml:space="preserve">Установка доводчика, нащельников </t>
  </si>
  <si>
    <t>Замена шарового крана</t>
  </si>
  <si>
    <t>Электромонтажные работы ВРУ</t>
  </si>
  <si>
    <t>(Задолженность" -" /Остаток"+" ) средств по начислению  на 01.01.2020  (422313,29руб.)</t>
  </si>
  <si>
    <t>Задолженность  за жилищно-коммунальные услуги -( 747638,78руб.)</t>
  </si>
  <si>
    <t>Остаток средств с учетом задолженности населения( 159632,43руб.)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</si>
</sst>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9" workbookViewId="0">
      <selection activeCell="C42" sqref="C42"/>
    </sheetView>
  </sheetViews>
  <sheetFormatPr defaultRowHeight="15" x14ac:dyDescent="0.25"/>
  <cols>
    <col min="1" max="1" width="37" customWidth="1"/>
    <col min="2" max="2" width="17.7109375" customWidth="1"/>
    <col min="3" max="3" width="12.5703125" customWidth="1"/>
    <col min="4" max="4" width="13.42578125" customWidth="1"/>
    <col min="5" max="5" width="13.140625" customWidth="1"/>
    <col min="6" max="6" width="13.28515625" customWidth="1"/>
    <col min="7" max="7" width="15.7109375" customWidth="1"/>
  </cols>
  <sheetData>
    <row r="1" spans="1:7" s="16" customFormat="1" ht="15.75" x14ac:dyDescent="0.25">
      <c r="A1" s="23" t="s">
        <v>22</v>
      </c>
      <c r="B1" s="23"/>
      <c r="C1" s="23"/>
      <c r="D1" s="23"/>
      <c r="E1" s="23"/>
      <c r="F1" s="23"/>
      <c r="G1" s="23"/>
    </row>
    <row r="2" spans="1:7" s="16" customFormat="1" ht="15.75" x14ac:dyDescent="0.25">
      <c r="A2" s="23" t="s">
        <v>36</v>
      </c>
      <c r="B2" s="23"/>
      <c r="C2" s="23"/>
      <c r="D2" s="23"/>
      <c r="E2" s="23"/>
      <c r="F2" s="23"/>
      <c r="G2" s="23"/>
    </row>
    <row r="3" spans="1:7" s="16" customFormat="1" ht="15.75" x14ac:dyDescent="0.25">
      <c r="A3" s="22" t="s">
        <v>37</v>
      </c>
      <c r="B3" s="22"/>
      <c r="C3" s="22"/>
      <c r="D3" s="22"/>
      <c r="E3" s="22"/>
      <c r="F3" s="5"/>
      <c r="G3" s="6"/>
    </row>
    <row r="4" spans="1:7" s="16" customFormat="1" ht="15" customHeight="1" x14ac:dyDescent="0.25">
      <c r="A4" s="35" t="s">
        <v>0</v>
      </c>
      <c r="B4" s="35" t="s">
        <v>21</v>
      </c>
      <c r="C4" s="35" t="s">
        <v>26</v>
      </c>
      <c r="D4" s="36" t="s">
        <v>1</v>
      </c>
      <c r="E4" s="35" t="s">
        <v>25</v>
      </c>
      <c r="F4" s="36" t="s">
        <v>13</v>
      </c>
      <c r="G4" s="19" t="s">
        <v>2</v>
      </c>
    </row>
    <row r="5" spans="1:7" s="16" customFormat="1" ht="78.75" x14ac:dyDescent="0.25">
      <c r="A5" s="35"/>
      <c r="B5" s="35"/>
      <c r="C5" s="35"/>
      <c r="D5" s="37"/>
      <c r="E5" s="35"/>
      <c r="F5" s="37"/>
      <c r="G5" s="7" t="s">
        <v>3</v>
      </c>
    </row>
    <row r="6" spans="1:7" s="16" customFormat="1" ht="15.75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</row>
    <row r="7" spans="1:7" s="16" customFormat="1" ht="15.75" x14ac:dyDescent="0.25">
      <c r="A7" s="39" t="s">
        <v>4</v>
      </c>
      <c r="B7" s="40"/>
      <c r="C7" s="40"/>
      <c r="D7" s="40"/>
      <c r="E7" s="40"/>
      <c r="F7" s="40"/>
      <c r="G7" s="40"/>
    </row>
    <row r="8" spans="1:7" s="16" customFormat="1" ht="15.75" x14ac:dyDescent="0.25">
      <c r="A8" s="7" t="s">
        <v>5</v>
      </c>
      <c r="B8" s="8">
        <v>1368510</v>
      </c>
      <c r="C8" s="8">
        <v>1267983.73</v>
      </c>
      <c r="D8" s="8">
        <v>522839.56</v>
      </c>
      <c r="E8" s="15">
        <v>1130419.22</v>
      </c>
      <c r="F8" s="15">
        <v>551449.16</v>
      </c>
      <c r="G8" s="8">
        <f>(C8+D8)-B8</f>
        <v>422313.29000000004</v>
      </c>
    </row>
    <row r="9" spans="1:7" s="16" customFormat="1" ht="17.25" customHeight="1" x14ac:dyDescent="0.25">
      <c r="A9" s="42" t="s">
        <v>6</v>
      </c>
      <c r="B9" s="42"/>
      <c r="C9" s="42"/>
      <c r="D9" s="42"/>
      <c r="E9" s="42"/>
      <c r="F9" s="11"/>
      <c r="G9" s="11"/>
    </row>
    <row r="10" spans="1:7" s="16" customFormat="1" ht="15" customHeight="1" x14ac:dyDescent="0.25">
      <c r="A10" s="41" t="s">
        <v>7</v>
      </c>
      <c r="B10" s="41"/>
      <c r="C10" s="41" t="s">
        <v>8</v>
      </c>
      <c r="D10" s="41"/>
      <c r="E10" s="41"/>
      <c r="F10" s="9"/>
      <c r="G10" s="4"/>
    </row>
    <row r="11" spans="1:7" s="16" customFormat="1" ht="17.25" customHeight="1" x14ac:dyDescent="0.25">
      <c r="A11" s="43" t="s">
        <v>10</v>
      </c>
      <c r="B11" s="43"/>
      <c r="C11" s="26">
        <v>122365</v>
      </c>
      <c r="D11" s="27"/>
      <c r="E11" s="28"/>
      <c r="F11" s="9"/>
      <c r="G11" s="4"/>
    </row>
    <row r="12" spans="1:7" s="16" customFormat="1" ht="18.75" customHeight="1" x14ac:dyDescent="0.25">
      <c r="A12" s="24" t="s">
        <v>11</v>
      </c>
      <c r="B12" s="25"/>
      <c r="C12" s="26">
        <v>109371</v>
      </c>
      <c r="D12" s="27"/>
      <c r="E12" s="28"/>
      <c r="F12" s="9"/>
      <c r="G12" s="4"/>
    </row>
    <row r="13" spans="1:7" s="16" customFormat="1" ht="17.25" customHeight="1" x14ac:dyDescent="0.25">
      <c r="A13" s="43" t="s">
        <v>9</v>
      </c>
      <c r="B13" s="43"/>
      <c r="C13" s="26">
        <v>188421</v>
      </c>
      <c r="D13" s="27"/>
      <c r="E13" s="28"/>
      <c r="F13" s="9"/>
      <c r="G13" s="4"/>
    </row>
    <row r="14" spans="1:7" s="16" customFormat="1" ht="44.25" customHeight="1" x14ac:dyDescent="0.25">
      <c r="A14" s="24" t="s">
        <v>15</v>
      </c>
      <c r="B14" s="25"/>
      <c r="C14" s="26">
        <v>183548.16</v>
      </c>
      <c r="D14" s="27"/>
      <c r="E14" s="28"/>
      <c r="F14" s="10"/>
      <c r="G14" s="4"/>
    </row>
    <row r="15" spans="1:7" s="16" customFormat="1" ht="33.75" customHeight="1" x14ac:dyDescent="0.25">
      <c r="A15" s="24" t="s">
        <v>16</v>
      </c>
      <c r="B15" s="25"/>
      <c r="C15" s="26">
        <v>15004.08</v>
      </c>
      <c r="D15" s="27"/>
      <c r="E15" s="28"/>
      <c r="F15" s="10"/>
      <c r="G15" s="4"/>
    </row>
    <row r="16" spans="1:7" s="16" customFormat="1" ht="26.25" customHeight="1" x14ac:dyDescent="0.25">
      <c r="A16" s="24" t="s">
        <v>17</v>
      </c>
      <c r="B16" s="25"/>
      <c r="C16" s="26">
        <v>24364.799999999999</v>
      </c>
      <c r="D16" s="27"/>
      <c r="E16" s="28"/>
      <c r="F16" s="10"/>
      <c r="G16" s="4"/>
    </row>
    <row r="17" spans="1:7" s="16" customFormat="1" ht="21" customHeight="1" x14ac:dyDescent="0.25">
      <c r="A17" s="24" t="s">
        <v>18</v>
      </c>
      <c r="B17" s="25"/>
      <c r="C17" s="26">
        <v>12994.56</v>
      </c>
      <c r="D17" s="27"/>
      <c r="E17" s="28"/>
      <c r="F17" s="10"/>
      <c r="G17" s="4"/>
    </row>
    <row r="18" spans="1:7" s="16" customFormat="1" ht="20.25" customHeight="1" x14ac:dyDescent="0.25">
      <c r="A18" s="24" t="s">
        <v>30</v>
      </c>
      <c r="B18" s="25"/>
      <c r="C18" s="26">
        <v>28154.880000000001</v>
      </c>
      <c r="D18" s="27"/>
      <c r="E18" s="28"/>
      <c r="F18" s="10"/>
      <c r="G18" s="4"/>
    </row>
    <row r="19" spans="1:7" s="16" customFormat="1" ht="21" customHeight="1" x14ac:dyDescent="0.25">
      <c r="A19" s="24" t="s">
        <v>29</v>
      </c>
      <c r="B19" s="25"/>
      <c r="C19" s="26">
        <v>152181</v>
      </c>
      <c r="D19" s="27"/>
      <c r="E19" s="28"/>
      <c r="F19" s="10"/>
      <c r="G19" s="4"/>
    </row>
    <row r="20" spans="1:7" s="16" customFormat="1" ht="28.5" customHeight="1" x14ac:dyDescent="0.25">
      <c r="A20" s="24" t="s">
        <v>27</v>
      </c>
      <c r="B20" s="25"/>
      <c r="C20" s="38">
        <v>6000</v>
      </c>
      <c r="D20" s="27"/>
      <c r="E20" s="28"/>
      <c r="F20" s="10"/>
      <c r="G20" s="4"/>
    </row>
    <row r="21" spans="1:7" s="16" customFormat="1" ht="21" customHeight="1" x14ac:dyDescent="0.25">
      <c r="A21" s="24" t="s">
        <v>19</v>
      </c>
      <c r="B21" s="25"/>
      <c r="C21" s="26">
        <v>132282.03</v>
      </c>
      <c r="D21" s="27"/>
      <c r="E21" s="28"/>
      <c r="F21" s="10"/>
      <c r="G21" s="4"/>
    </row>
    <row r="22" spans="1:7" s="16" customFormat="1" ht="16.5" customHeight="1" x14ac:dyDescent="0.25">
      <c r="A22" s="24" t="s">
        <v>28</v>
      </c>
      <c r="B22" s="25"/>
      <c r="C22" s="26">
        <v>230981.66</v>
      </c>
      <c r="D22" s="27"/>
      <c r="E22" s="28"/>
      <c r="F22" s="10"/>
      <c r="G22" s="4"/>
    </row>
    <row r="23" spans="1:7" s="16" customFormat="1" ht="21" customHeight="1" x14ac:dyDescent="0.25">
      <c r="A23" s="24" t="s">
        <v>31</v>
      </c>
      <c r="B23" s="25"/>
      <c r="C23" s="26">
        <v>22077.24</v>
      </c>
      <c r="D23" s="27"/>
      <c r="E23" s="28"/>
      <c r="F23" s="10"/>
      <c r="G23" s="4"/>
    </row>
    <row r="24" spans="1:7" s="16" customFormat="1" ht="19.5" customHeight="1" x14ac:dyDescent="0.25">
      <c r="A24" s="24" t="s">
        <v>32</v>
      </c>
      <c r="B24" s="25"/>
      <c r="C24" s="26">
        <v>8492.52</v>
      </c>
      <c r="D24" s="27"/>
      <c r="E24" s="28"/>
      <c r="F24" s="10"/>
      <c r="G24" s="4"/>
    </row>
    <row r="25" spans="1:7" s="16" customFormat="1" ht="21" customHeight="1" x14ac:dyDescent="0.25">
      <c r="A25" s="24" t="s">
        <v>33</v>
      </c>
      <c r="B25" s="25"/>
      <c r="C25" s="26">
        <v>28790.94</v>
      </c>
      <c r="D25" s="27"/>
      <c r="E25" s="28"/>
      <c r="F25" s="10"/>
      <c r="G25" s="4"/>
    </row>
    <row r="26" spans="1:7" s="16" customFormat="1" ht="18.75" customHeight="1" x14ac:dyDescent="0.25">
      <c r="A26" s="43" t="s">
        <v>14</v>
      </c>
      <c r="B26" s="43"/>
      <c r="C26" s="26">
        <v>103480.68</v>
      </c>
      <c r="D26" s="27"/>
      <c r="E26" s="28"/>
      <c r="F26" s="10"/>
      <c r="G26" s="13"/>
    </row>
    <row r="27" spans="1:7" s="16" customFormat="1" ht="15.75" x14ac:dyDescent="0.25">
      <c r="A27" s="34" t="s">
        <v>12</v>
      </c>
      <c r="B27" s="34"/>
      <c r="C27" s="29">
        <f>SUM(C11:E26)</f>
        <v>1368509.55</v>
      </c>
      <c r="D27" s="30"/>
      <c r="E27" s="31"/>
      <c r="F27" s="9"/>
      <c r="G27" s="4"/>
    </row>
    <row r="28" spans="1:7" s="16" customFormat="1" ht="15.75" x14ac:dyDescent="0.25">
      <c r="A28" s="44" t="s">
        <v>20</v>
      </c>
      <c r="B28" s="44"/>
      <c r="C28" s="44"/>
      <c r="D28" s="44"/>
      <c r="E28" s="44"/>
      <c r="F28" s="44"/>
      <c r="G28" s="44"/>
    </row>
    <row r="29" spans="1:7" s="16" customFormat="1" ht="15.75" x14ac:dyDescent="0.25">
      <c r="A29" s="46" t="s">
        <v>23</v>
      </c>
      <c r="B29" s="32" t="s">
        <v>24</v>
      </c>
      <c r="C29" s="45"/>
      <c r="D29" s="45"/>
      <c r="E29" s="11"/>
      <c r="F29" s="6"/>
      <c r="G29" s="4"/>
    </row>
    <row r="30" spans="1:7" s="16" customFormat="1" ht="15.75" x14ac:dyDescent="0.25">
      <c r="A30" s="46"/>
      <c r="B30" s="33"/>
      <c r="C30" s="45"/>
      <c r="D30" s="45"/>
      <c r="E30" s="17"/>
      <c r="F30" s="17"/>
    </row>
    <row r="31" spans="1:7" s="16" customFormat="1" ht="18.75" customHeight="1" x14ac:dyDescent="0.25">
      <c r="A31" s="1" t="s">
        <v>35</v>
      </c>
      <c r="B31" s="2">
        <v>7205</v>
      </c>
      <c r="C31" s="10"/>
      <c r="D31" s="10"/>
    </row>
    <row r="32" spans="1:7" s="16" customFormat="1" ht="15.75" x14ac:dyDescent="0.25">
      <c r="A32" s="1" t="s">
        <v>38</v>
      </c>
      <c r="B32" s="2">
        <v>80000</v>
      </c>
      <c r="C32" s="10"/>
      <c r="D32" s="10"/>
    </row>
    <row r="33" spans="1:7" s="16" customFormat="1" ht="15.75" x14ac:dyDescent="0.25">
      <c r="A33" s="1" t="s">
        <v>39</v>
      </c>
      <c r="B33" s="2">
        <v>4858.72</v>
      </c>
      <c r="C33" s="10"/>
      <c r="D33" s="10"/>
    </row>
    <row r="34" spans="1:7" s="16" customFormat="1" ht="19.5" customHeight="1" x14ac:dyDescent="0.25">
      <c r="A34" s="1" t="s">
        <v>40</v>
      </c>
      <c r="B34" s="2">
        <v>26358.880000000001</v>
      </c>
      <c r="C34" s="10"/>
      <c r="D34" s="10"/>
      <c r="F34" s="18"/>
    </row>
    <row r="35" spans="1:7" s="16" customFormat="1" ht="21" customHeight="1" x14ac:dyDescent="0.25">
      <c r="A35" s="1" t="s">
        <v>41</v>
      </c>
      <c r="B35" s="2">
        <v>3371.43</v>
      </c>
      <c r="C35" s="10"/>
      <c r="D35" s="10"/>
    </row>
    <row r="36" spans="1:7" s="16" customFormat="1" ht="15.75" x14ac:dyDescent="0.25">
      <c r="A36" s="1" t="s">
        <v>42</v>
      </c>
      <c r="B36" s="2">
        <v>488</v>
      </c>
      <c r="C36" s="10"/>
      <c r="D36" s="10"/>
    </row>
    <row r="37" spans="1:7" s="16" customFormat="1" ht="15.75" x14ac:dyDescent="0.25">
      <c r="A37" s="1" t="s">
        <v>43</v>
      </c>
      <c r="B37" s="2">
        <v>10000</v>
      </c>
      <c r="C37" s="10"/>
      <c r="D37" s="10"/>
    </row>
    <row r="38" spans="1:7" s="16" customFormat="1" ht="15.75" x14ac:dyDescent="0.25">
      <c r="A38" s="3" t="s">
        <v>12</v>
      </c>
      <c r="B38" s="12">
        <f>SUM(B31:B37)</f>
        <v>132282.03</v>
      </c>
      <c r="C38" s="10"/>
      <c r="D38" s="10"/>
    </row>
    <row r="39" spans="1:7" s="16" customFormat="1" ht="15.75" x14ac:dyDescent="0.25">
      <c r="A39" s="22" t="s">
        <v>44</v>
      </c>
      <c r="B39" s="22"/>
      <c r="C39" s="22"/>
      <c r="D39" s="22"/>
      <c r="E39" s="22"/>
      <c r="F39" s="22"/>
    </row>
    <row r="40" spans="1:7" s="16" customFormat="1" ht="15.75" x14ac:dyDescent="0.25">
      <c r="A40" s="14" t="s">
        <v>45</v>
      </c>
      <c r="B40" s="14"/>
      <c r="C40" s="14"/>
      <c r="D40" s="14"/>
      <c r="E40" s="14"/>
      <c r="F40" s="11"/>
    </row>
    <row r="41" spans="1:7" s="16" customFormat="1" ht="15.75" x14ac:dyDescent="0.25">
      <c r="A41" s="22" t="s">
        <v>46</v>
      </c>
      <c r="B41" s="22"/>
      <c r="C41" s="22"/>
      <c r="D41" s="22"/>
      <c r="E41" s="20"/>
      <c r="F41" s="11"/>
    </row>
    <row r="42" spans="1:7" s="16" customFormat="1" ht="15.75" x14ac:dyDescent="0.25">
      <c r="A42" s="21"/>
      <c r="B42" s="21"/>
      <c r="C42" s="21"/>
      <c r="D42" s="21"/>
      <c r="E42" s="21"/>
      <c r="F42" s="11"/>
    </row>
    <row r="43" spans="1:7" s="16" customFormat="1" ht="15.75" x14ac:dyDescent="0.25">
      <c r="A43" s="23" t="s">
        <v>34</v>
      </c>
      <c r="B43" s="23"/>
      <c r="C43" s="23"/>
      <c r="D43" s="23"/>
      <c r="E43" s="23"/>
      <c r="G43" s="4"/>
    </row>
  </sheetData>
  <mergeCells count="55">
    <mergeCell ref="A28:G28"/>
    <mergeCell ref="C29:C30"/>
    <mergeCell ref="D29:D30"/>
    <mergeCell ref="A26:B26"/>
    <mergeCell ref="C22:E22"/>
    <mergeCell ref="A22:B22"/>
    <mergeCell ref="A23:B23"/>
    <mergeCell ref="A24:B24"/>
    <mergeCell ref="A25:B25"/>
    <mergeCell ref="C23:E23"/>
    <mergeCell ref="C24:E24"/>
    <mergeCell ref="C25:E25"/>
    <mergeCell ref="A29:A30"/>
    <mergeCell ref="A14:B14"/>
    <mergeCell ref="C14:E14"/>
    <mergeCell ref="A15:B15"/>
    <mergeCell ref="C15:E15"/>
    <mergeCell ref="C17:E17"/>
    <mergeCell ref="C11:E11"/>
    <mergeCell ref="A12:B12"/>
    <mergeCell ref="C12:E12"/>
    <mergeCell ref="C13:E13"/>
    <mergeCell ref="A13:B13"/>
    <mergeCell ref="A20:B20"/>
    <mergeCell ref="A1:G1"/>
    <mergeCell ref="A2:G2"/>
    <mergeCell ref="A3:E3"/>
    <mergeCell ref="A4:A5"/>
    <mergeCell ref="B4:B5"/>
    <mergeCell ref="C4:C5"/>
    <mergeCell ref="D4:D5"/>
    <mergeCell ref="E4:E5"/>
    <mergeCell ref="F4:F5"/>
    <mergeCell ref="C20:E20"/>
    <mergeCell ref="A7:G7"/>
    <mergeCell ref="C10:E10"/>
    <mergeCell ref="A10:B10"/>
    <mergeCell ref="A9:E9"/>
    <mergeCell ref="A11:B11"/>
    <mergeCell ref="A41:D41"/>
    <mergeCell ref="A43:E43"/>
    <mergeCell ref="A39:F39"/>
    <mergeCell ref="A16:B16"/>
    <mergeCell ref="A19:B19"/>
    <mergeCell ref="A17:B17"/>
    <mergeCell ref="A18:B18"/>
    <mergeCell ref="A21:B21"/>
    <mergeCell ref="C19:E19"/>
    <mergeCell ref="C27:E27"/>
    <mergeCell ref="B29:B30"/>
    <mergeCell ref="C21:E21"/>
    <mergeCell ref="A27:B27"/>
    <mergeCell ref="C16:E16"/>
    <mergeCell ref="C26:E26"/>
    <mergeCell ref="C18:E18"/>
  </mergeCells>
  <pageMargins left="0.3" right="0.43" top="0.28999999999999998" bottom="0.22" header="0.3" footer="0.3"/>
  <pageSetup paperSize="9" scale="6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2020-03-24T11:10:28Z</dcterms:modified>
</cp:coreProperties>
</file>