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/>
  </bookViews>
  <sheets>
    <sheet name="2020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43" i="1" l="1"/>
  <c r="G8" i="1" l="1"/>
</calcChain>
</file>

<file path=xl/sharedStrings.xml><?xml version="1.0" encoding="utf-8"?>
<sst xmlns="http://schemas.openxmlformats.org/spreadsheetml/2006/main" count="52" uniqueCount="52">
  <si>
    <t>Наименование услуги</t>
  </si>
  <si>
    <t>Содержание и ремонт жилья</t>
  </si>
  <si>
    <t>Расшифровка расходов по статье « Содержание и ремонт жилья».</t>
  </si>
  <si>
    <t>Наименование услуг</t>
  </si>
  <si>
    <t>Управление многоквартирным домом</t>
  </si>
  <si>
    <t>Итого</t>
  </si>
  <si>
    <t>Техническое обслуживание систем отопления, водоснабжения, водотведения, в т.ч. Аварийно- диспетчерское обслуживание</t>
  </si>
  <si>
    <t>Техническое обслуживание конструктивных элементов зданий</t>
  </si>
  <si>
    <t xml:space="preserve">Отчет ООО «УК ЖКУ" Сатурн» перед собственниками многоквартирного дома </t>
  </si>
  <si>
    <t xml:space="preserve">Уборка придомовой территории </t>
  </si>
  <si>
    <t>Уборка лестничных клеток</t>
  </si>
  <si>
    <t xml:space="preserve">Проверка вентиляционных каналов </t>
  </si>
  <si>
    <t xml:space="preserve">Техническое обслуживание газового оборудования </t>
  </si>
  <si>
    <t>Фактические затраты                               ( руб.)</t>
  </si>
  <si>
    <t>Коммунальный ресурс горячего водоснабжения на ОДИ</t>
  </si>
  <si>
    <t>Коммунальный ресурс отведения сточных вод на ОДИ</t>
  </si>
  <si>
    <t>Коммунальный ресурс холодного водоснабжения на ОДИ</t>
  </si>
  <si>
    <t>Коммунальный ресурс электрической энергии на ОДИ</t>
  </si>
  <si>
    <t>Генеральный директор   ООО " УК ЖКУ " Сатурн"                                    Игнатьев Д.Ю.</t>
  </si>
  <si>
    <t>Задолженность населения за жилищно- коммунальные услуги на 01.01.2020 - (79160,8 руб.)</t>
  </si>
  <si>
    <t>Техническое обслуживание общедомовых приборов учета</t>
  </si>
  <si>
    <t>(Задолженность " -"  /Остаток " +"  )средств по начислению  на 01.01.2020   (-42189,56 руб.)</t>
  </si>
  <si>
    <t>об исполнении обязательств  по договору управления домом за период 2020года</t>
  </si>
  <si>
    <t xml:space="preserve">ул Генерала  Батова  дом №29   </t>
  </si>
  <si>
    <t xml:space="preserve">Дезинфекция, дератизация </t>
  </si>
  <si>
    <t>Начислено   ( руб.)</t>
  </si>
  <si>
    <t>Оплачено                 ( руб.)</t>
  </si>
  <si>
    <t>Начислено  провайдерам    ( руб.)</t>
  </si>
  <si>
    <t>Оплачено провайдерами  ( руб.)</t>
  </si>
  <si>
    <t>Техническое обслуж.внутридомовых электросетей и электрооборудования</t>
  </si>
  <si>
    <t>Разница между начислением и фактическими затратами                                                        ( руб.)</t>
  </si>
  <si>
    <t>(Задолженность " -"  /Остаток " +"  )средств по начислению  на 01.01.2021   (-154 179,17 руб.)</t>
  </si>
  <si>
    <t>Задолженность населения за жилищно- коммунальные услуги на 01.01.20201- (116678,01 руб.)</t>
  </si>
  <si>
    <t>Замена  стояков ХВС,ГВС  по  кв .3-14</t>
  </si>
  <si>
    <t>Замена задвижки  д.50</t>
  </si>
  <si>
    <t>д.80</t>
  </si>
  <si>
    <t>д.50</t>
  </si>
  <si>
    <t>д.32</t>
  </si>
  <si>
    <t>монтаж врезок</t>
  </si>
  <si>
    <t>Частичный ремонт кровли 1 п.</t>
  </si>
  <si>
    <t>ремонт примыканий  к л/шахтам</t>
  </si>
  <si>
    <t>Установка светодиодных светильников</t>
  </si>
  <si>
    <t>Монтаж светильников п.3</t>
  </si>
  <si>
    <t xml:space="preserve">1 эт.тамбур </t>
  </si>
  <si>
    <t>Герметизация стыков ж/б панелей кв 1,24,68</t>
  </si>
  <si>
    <t xml:space="preserve">Окраска газовых  трубопрорводов </t>
  </si>
  <si>
    <t>Ремонт и окраска детской площадки</t>
  </si>
  <si>
    <t>Окраска входных дверей</t>
  </si>
  <si>
    <t>Ремонт кровли отдельными местами, примыканий к в/ш</t>
  </si>
  <si>
    <t>Ремонт отопления под.4</t>
  </si>
  <si>
    <t>Текущий ремонт*</t>
  </si>
  <si>
    <t>Фактические затраты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</si>
</sst>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/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0" fontId="6" fillId="0" borderId="3" xfId="0" applyNumberFormat="1" applyFont="1" applyBorder="1" applyAlignment="1">
      <alignment horizontal="left" wrapText="1"/>
    </xf>
    <xf numFmtId="2" fontId="2" fillId="0" borderId="0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/>
    <xf numFmtId="0" fontId="7" fillId="0" borderId="0" xfId="0" applyFont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48"/>
  <sheetViews>
    <sheetView tabSelected="1" topLeftCell="A34" workbookViewId="0">
      <selection activeCell="B44" sqref="B44"/>
    </sheetView>
  </sheetViews>
  <sheetFormatPr defaultRowHeight="15" x14ac:dyDescent="0.25"/>
  <cols>
    <col min="1" max="1" width="45.5703125" customWidth="1"/>
    <col min="2" max="2" width="22.5703125" customWidth="1"/>
    <col min="3" max="3" width="14.42578125" customWidth="1"/>
    <col min="4" max="4" width="11.140625" customWidth="1"/>
    <col min="5" max="5" width="13.42578125" customWidth="1"/>
    <col min="6" max="6" width="12.5703125" customWidth="1"/>
    <col min="7" max="7" width="17.28515625" customWidth="1"/>
  </cols>
  <sheetData>
    <row r="1" spans="1:9" ht="16.5" x14ac:dyDescent="0.25">
      <c r="A1" s="9" t="s">
        <v>8</v>
      </c>
      <c r="B1" s="9"/>
      <c r="C1" s="9"/>
      <c r="D1" s="9"/>
      <c r="E1" s="9"/>
      <c r="F1" s="9"/>
      <c r="G1" s="9"/>
    </row>
    <row r="2" spans="1:9" ht="16.5" x14ac:dyDescent="0.25">
      <c r="A2" s="32" t="s">
        <v>22</v>
      </c>
      <c r="B2" s="32"/>
      <c r="C2" s="32"/>
      <c r="D2" s="32"/>
      <c r="E2" s="32"/>
      <c r="F2" s="32"/>
      <c r="G2" s="32"/>
    </row>
    <row r="3" spans="1:9" ht="16.5" x14ac:dyDescent="0.25">
      <c r="A3" s="33" t="s">
        <v>23</v>
      </c>
      <c r="B3" s="33"/>
      <c r="C3" s="33"/>
      <c r="D3" s="33"/>
      <c r="E3" s="33"/>
      <c r="F3" s="33"/>
      <c r="G3" s="33"/>
    </row>
    <row r="4" spans="1:9" ht="16.5" x14ac:dyDescent="0.25">
      <c r="A4" s="10"/>
      <c r="B4" s="10"/>
      <c r="C4" s="10"/>
      <c r="D4" s="10"/>
      <c r="E4" s="10"/>
      <c r="F4" s="10"/>
      <c r="G4" s="10"/>
    </row>
    <row r="5" spans="1:9" ht="16.5" x14ac:dyDescent="0.25">
      <c r="A5" s="6" t="s">
        <v>21</v>
      </c>
      <c r="B5" s="10"/>
      <c r="C5" s="10"/>
      <c r="D5" s="10"/>
      <c r="E5" s="10"/>
      <c r="F5" s="10"/>
      <c r="G5" s="10"/>
    </row>
    <row r="6" spans="1:9" ht="16.5" x14ac:dyDescent="0.25">
      <c r="A6" s="7" t="s">
        <v>19</v>
      </c>
      <c r="B6" s="10"/>
      <c r="C6" s="10"/>
      <c r="D6" s="10"/>
      <c r="E6" s="10"/>
      <c r="F6" s="10"/>
      <c r="G6" s="10"/>
    </row>
    <row r="7" spans="1:9" s="1" customFormat="1" ht="122.25" customHeight="1" x14ac:dyDescent="0.25">
      <c r="A7" s="3" t="s">
        <v>0</v>
      </c>
      <c r="B7" s="3" t="s">
        <v>13</v>
      </c>
      <c r="C7" s="3" t="s">
        <v>25</v>
      </c>
      <c r="D7" s="3" t="s">
        <v>26</v>
      </c>
      <c r="E7" s="3" t="s">
        <v>27</v>
      </c>
      <c r="F7" s="3" t="s">
        <v>28</v>
      </c>
      <c r="G7" s="4" t="s">
        <v>30</v>
      </c>
    </row>
    <row r="8" spans="1:9" s="1" customFormat="1" ht="32.25" customHeight="1" x14ac:dyDescent="0.25">
      <c r="A8" s="4" t="s">
        <v>1</v>
      </c>
      <c r="B8" s="8">
        <v>877447.63</v>
      </c>
      <c r="C8" s="5">
        <v>763058.02</v>
      </c>
      <c r="D8" s="8">
        <v>725540.81</v>
      </c>
      <c r="E8" s="8">
        <v>2400</v>
      </c>
      <c r="F8" s="8">
        <v>1512</v>
      </c>
      <c r="G8" s="5">
        <f>C8+E8-B8</f>
        <v>-111989.60999999999</v>
      </c>
    </row>
    <row r="9" spans="1:9" s="1" customFormat="1" ht="26.25" customHeight="1" x14ac:dyDescent="0.3">
      <c r="A9" s="31" t="s">
        <v>2</v>
      </c>
      <c r="B9" s="31"/>
      <c r="C9" s="31"/>
      <c r="D9" s="31"/>
      <c r="E9" s="10"/>
      <c r="F9" s="10"/>
      <c r="G9" s="11"/>
    </row>
    <row r="10" spans="1:9" s="1" customFormat="1" ht="33.75" customHeight="1" x14ac:dyDescent="0.25">
      <c r="A10" s="12" t="s">
        <v>3</v>
      </c>
      <c r="B10" s="13" t="s">
        <v>51</v>
      </c>
      <c r="C10" s="14"/>
      <c r="D10" s="14"/>
      <c r="E10" s="14"/>
      <c r="F10" s="14"/>
      <c r="G10" s="15"/>
      <c r="H10" s="2"/>
      <c r="I10" s="2"/>
    </row>
    <row r="11" spans="1:9" s="1" customFormat="1" ht="33" customHeight="1" x14ac:dyDescent="0.25">
      <c r="A11" s="16" t="s">
        <v>9</v>
      </c>
      <c r="B11" s="43">
        <v>187738.08</v>
      </c>
      <c r="C11" s="17"/>
      <c r="D11" s="17"/>
      <c r="E11" s="17"/>
    </row>
    <row r="12" spans="1:9" s="1" customFormat="1" ht="36" customHeight="1" x14ac:dyDescent="0.25">
      <c r="A12" s="16" t="s">
        <v>10</v>
      </c>
      <c r="B12" s="43">
        <v>67209.240000000005</v>
      </c>
      <c r="C12" s="17"/>
      <c r="D12" s="17"/>
      <c r="E12" s="17"/>
    </row>
    <row r="13" spans="1:9" s="1" customFormat="1" ht="31.5" customHeight="1" x14ac:dyDescent="0.25">
      <c r="A13" s="16" t="s">
        <v>24</v>
      </c>
      <c r="B13" s="22">
        <v>3320</v>
      </c>
      <c r="C13" s="17"/>
      <c r="D13" s="17"/>
      <c r="E13" s="17"/>
    </row>
    <row r="14" spans="1:9" s="1" customFormat="1" ht="29.25" customHeight="1" x14ac:dyDescent="0.25">
      <c r="A14" s="16" t="s">
        <v>11</v>
      </c>
      <c r="B14" s="44">
        <v>6412.24</v>
      </c>
      <c r="C14" s="17"/>
      <c r="D14" s="17"/>
      <c r="E14" s="17"/>
    </row>
    <row r="15" spans="1:9" s="1" customFormat="1" ht="66" x14ac:dyDescent="0.25">
      <c r="A15" s="16" t="s">
        <v>6</v>
      </c>
      <c r="B15" s="43">
        <v>140183.28</v>
      </c>
      <c r="C15" s="18"/>
      <c r="D15" s="18"/>
      <c r="E15" s="18"/>
    </row>
    <row r="16" spans="1:9" s="1" customFormat="1" ht="36" customHeight="1" x14ac:dyDescent="0.25">
      <c r="A16" s="16" t="s">
        <v>29</v>
      </c>
      <c r="B16" s="5">
        <v>12405.6</v>
      </c>
      <c r="C16" s="18"/>
      <c r="D16" s="18"/>
      <c r="E16" s="18"/>
    </row>
    <row r="17" spans="1:5" s="1" customFormat="1" ht="40.5" customHeight="1" x14ac:dyDescent="0.25">
      <c r="A17" s="16" t="s">
        <v>7</v>
      </c>
      <c r="B17" s="43">
        <v>26465.279999999999</v>
      </c>
      <c r="C17" s="18"/>
      <c r="D17" s="18"/>
      <c r="E17" s="18"/>
    </row>
    <row r="18" spans="1:5" s="1" customFormat="1" ht="36.75" customHeight="1" x14ac:dyDescent="0.25">
      <c r="A18" s="16" t="s">
        <v>12</v>
      </c>
      <c r="B18" s="43">
        <v>8263.92</v>
      </c>
      <c r="C18" s="18"/>
      <c r="D18" s="18"/>
      <c r="E18" s="18"/>
    </row>
    <row r="19" spans="1:5" s="1" customFormat="1" ht="28.5" customHeight="1" x14ac:dyDescent="0.25">
      <c r="A19" s="28" t="s">
        <v>50</v>
      </c>
      <c r="B19" s="36">
        <v>274614</v>
      </c>
      <c r="C19" s="18"/>
      <c r="D19" s="18"/>
      <c r="E19" s="18"/>
    </row>
    <row r="20" spans="1:5" s="1" customFormat="1" ht="28.5" customHeight="1" x14ac:dyDescent="0.25">
      <c r="A20" s="30" t="s">
        <v>33</v>
      </c>
      <c r="B20" s="35">
        <v>66313</v>
      </c>
      <c r="C20" s="18"/>
      <c r="D20" s="18"/>
      <c r="E20" s="18"/>
    </row>
    <row r="21" spans="1:5" s="1" customFormat="1" ht="28.5" customHeight="1" x14ac:dyDescent="0.25">
      <c r="A21" s="30" t="s">
        <v>34</v>
      </c>
      <c r="B21" s="38">
        <v>66195</v>
      </c>
      <c r="C21" s="18"/>
      <c r="D21" s="18"/>
      <c r="E21" s="18"/>
    </row>
    <row r="22" spans="1:5" s="1" customFormat="1" ht="28.5" customHeight="1" x14ac:dyDescent="0.25">
      <c r="A22" s="30" t="s">
        <v>35</v>
      </c>
      <c r="B22" s="39"/>
      <c r="C22" s="18"/>
      <c r="D22" s="18"/>
      <c r="E22" s="18"/>
    </row>
    <row r="23" spans="1:5" s="1" customFormat="1" ht="28.5" customHeight="1" x14ac:dyDescent="0.25">
      <c r="A23" s="30" t="s">
        <v>36</v>
      </c>
      <c r="B23" s="39"/>
      <c r="C23" s="18"/>
      <c r="D23" s="18"/>
      <c r="E23" s="18"/>
    </row>
    <row r="24" spans="1:5" s="1" customFormat="1" ht="28.5" customHeight="1" x14ac:dyDescent="0.25">
      <c r="A24" s="30" t="s">
        <v>37</v>
      </c>
      <c r="B24" s="39"/>
      <c r="C24" s="18"/>
      <c r="D24" s="18"/>
      <c r="E24" s="18"/>
    </row>
    <row r="25" spans="1:5" s="1" customFormat="1" ht="28.5" customHeight="1" x14ac:dyDescent="0.25">
      <c r="A25" s="30" t="s">
        <v>38</v>
      </c>
      <c r="B25" s="40"/>
      <c r="C25" s="18"/>
      <c r="D25" s="18"/>
      <c r="E25" s="18"/>
    </row>
    <row r="26" spans="1:5" s="1" customFormat="1" ht="28.5" customHeight="1" x14ac:dyDescent="0.25">
      <c r="A26" s="30" t="s">
        <v>39</v>
      </c>
      <c r="B26" s="45">
        <v>76868</v>
      </c>
      <c r="C26" s="18"/>
      <c r="D26" s="18"/>
      <c r="E26" s="18"/>
    </row>
    <row r="27" spans="1:5" s="1" customFormat="1" ht="28.5" customHeight="1" x14ac:dyDescent="0.25">
      <c r="A27" s="30" t="s">
        <v>40</v>
      </c>
      <c r="B27" s="45"/>
      <c r="C27" s="18"/>
      <c r="D27" s="18"/>
      <c r="E27" s="18"/>
    </row>
    <row r="28" spans="1:5" s="1" customFormat="1" ht="28.5" customHeight="1" x14ac:dyDescent="0.25">
      <c r="A28" s="30" t="s">
        <v>41</v>
      </c>
      <c r="B28" s="35">
        <v>4650</v>
      </c>
      <c r="C28" s="18"/>
      <c r="D28" s="18"/>
      <c r="E28" s="18"/>
    </row>
    <row r="29" spans="1:5" s="1" customFormat="1" ht="28.5" customHeight="1" x14ac:dyDescent="0.25">
      <c r="A29" s="30" t="s">
        <v>42</v>
      </c>
      <c r="B29" s="41">
        <v>2000</v>
      </c>
      <c r="C29" s="18"/>
      <c r="D29" s="18"/>
      <c r="E29" s="18"/>
    </row>
    <row r="30" spans="1:5" s="1" customFormat="1" ht="28.5" customHeight="1" x14ac:dyDescent="0.25">
      <c r="A30" s="30" t="s">
        <v>43</v>
      </c>
      <c r="B30" s="41"/>
      <c r="C30" s="18"/>
      <c r="D30" s="18"/>
      <c r="E30" s="18"/>
    </row>
    <row r="31" spans="1:5" s="1" customFormat="1" ht="28.5" customHeight="1" x14ac:dyDescent="0.25">
      <c r="A31" s="30" t="s">
        <v>44</v>
      </c>
      <c r="B31" s="42">
        <v>27000</v>
      </c>
      <c r="C31" s="18"/>
      <c r="D31" s="18"/>
      <c r="E31" s="18"/>
    </row>
    <row r="32" spans="1:5" s="1" customFormat="1" ht="28.5" customHeight="1" x14ac:dyDescent="0.25">
      <c r="A32" s="30" t="s">
        <v>45</v>
      </c>
      <c r="B32" s="35">
        <v>5172</v>
      </c>
      <c r="C32" s="18"/>
      <c r="D32" s="18"/>
      <c r="E32" s="18"/>
    </row>
    <row r="33" spans="1:5" s="1" customFormat="1" ht="28.5" customHeight="1" x14ac:dyDescent="0.25">
      <c r="A33" s="30" t="s">
        <v>46</v>
      </c>
      <c r="B33" s="34">
        <v>25163</v>
      </c>
      <c r="C33" s="18"/>
      <c r="D33" s="18"/>
      <c r="E33" s="18"/>
    </row>
    <row r="34" spans="1:5" s="1" customFormat="1" ht="28.5" customHeight="1" x14ac:dyDescent="0.25">
      <c r="A34" s="30" t="s">
        <v>47</v>
      </c>
      <c r="B34" s="34"/>
      <c r="C34" s="18"/>
      <c r="D34" s="18"/>
      <c r="E34" s="18"/>
    </row>
    <row r="35" spans="1:5" s="1" customFormat="1" ht="28.5" customHeight="1" x14ac:dyDescent="0.25">
      <c r="A35" s="30" t="s">
        <v>48</v>
      </c>
      <c r="B35" s="34"/>
      <c r="C35" s="18"/>
      <c r="D35" s="18"/>
      <c r="E35" s="18"/>
    </row>
    <row r="36" spans="1:5" s="1" customFormat="1" ht="28.5" customHeight="1" x14ac:dyDescent="0.25">
      <c r="A36" s="30" t="s">
        <v>49</v>
      </c>
      <c r="B36" s="5">
        <v>1253</v>
      </c>
      <c r="C36" s="18"/>
      <c r="D36" s="18"/>
      <c r="E36" s="18"/>
    </row>
    <row r="37" spans="1:5" s="1" customFormat="1" ht="35.25" customHeight="1" x14ac:dyDescent="0.25">
      <c r="A37" s="29" t="s">
        <v>20</v>
      </c>
      <c r="B37" s="37">
        <v>24000</v>
      </c>
      <c r="C37" s="18"/>
      <c r="D37" s="18"/>
      <c r="E37" s="18"/>
    </row>
    <row r="38" spans="1:5" s="1" customFormat="1" ht="39.75" customHeight="1" x14ac:dyDescent="0.25">
      <c r="A38" s="19" t="s">
        <v>14</v>
      </c>
      <c r="B38" s="43">
        <v>23114.51</v>
      </c>
      <c r="C38" s="20"/>
      <c r="D38" s="20"/>
      <c r="E38" s="20"/>
    </row>
    <row r="39" spans="1:5" s="1" customFormat="1" ht="42" customHeight="1" x14ac:dyDescent="0.25">
      <c r="A39" s="19" t="s">
        <v>15</v>
      </c>
      <c r="B39" s="43">
        <v>8900.4599999999991</v>
      </c>
      <c r="C39" s="20"/>
      <c r="D39" s="20"/>
      <c r="E39" s="20"/>
    </row>
    <row r="40" spans="1:5" s="1" customFormat="1" ht="43.5" customHeight="1" x14ac:dyDescent="0.25">
      <c r="A40" s="21" t="s">
        <v>16</v>
      </c>
      <c r="B40" s="43">
        <v>6003.84</v>
      </c>
      <c r="C40" s="20"/>
      <c r="D40" s="20"/>
      <c r="E40" s="20"/>
    </row>
    <row r="41" spans="1:5" s="1" customFormat="1" ht="45.75" customHeight="1" x14ac:dyDescent="0.25">
      <c r="A41" s="19" t="s">
        <v>17</v>
      </c>
      <c r="B41" s="43">
        <v>10661.88</v>
      </c>
      <c r="C41" s="20"/>
      <c r="D41" s="20"/>
      <c r="E41" s="20"/>
    </row>
    <row r="42" spans="1:5" s="1" customFormat="1" ht="33" customHeight="1" x14ac:dyDescent="0.25">
      <c r="A42" s="16" t="s">
        <v>4</v>
      </c>
      <c r="B42" s="44">
        <v>78155.3</v>
      </c>
      <c r="C42" s="18"/>
      <c r="D42" s="18"/>
      <c r="E42" s="18"/>
    </row>
    <row r="43" spans="1:5" s="1" customFormat="1" ht="24.75" customHeight="1" x14ac:dyDescent="0.25">
      <c r="A43" s="12" t="s">
        <v>5</v>
      </c>
      <c r="B43" s="22">
        <f>SUM(B11:B42)-B19</f>
        <v>877447.62999999989</v>
      </c>
      <c r="C43" s="23"/>
      <c r="D43" s="23"/>
      <c r="E43" s="23"/>
    </row>
    <row r="44" spans="1:5" s="1" customFormat="1" ht="16.5" x14ac:dyDescent="0.25">
      <c r="A44" s="14"/>
      <c r="B44" s="24"/>
      <c r="C44" s="23"/>
      <c r="D44" s="23"/>
      <c r="E44" s="23"/>
    </row>
    <row r="45" spans="1:5" s="1" customFormat="1" ht="16.5" x14ac:dyDescent="0.25">
      <c r="A45" s="6" t="s">
        <v>31</v>
      </c>
      <c r="B45" s="6"/>
      <c r="C45" s="6"/>
      <c r="D45" s="6"/>
      <c r="E45" s="6"/>
    </row>
    <row r="46" spans="1:5" s="1" customFormat="1" ht="16.5" x14ac:dyDescent="0.25">
      <c r="A46" s="7" t="s">
        <v>32</v>
      </c>
      <c r="B46" s="25"/>
      <c r="C46" s="25"/>
      <c r="D46" s="26"/>
      <c r="E46" s="26"/>
    </row>
    <row r="47" spans="1:5" s="1" customFormat="1" ht="16.5" x14ac:dyDescent="0.25">
      <c r="A47" s="7"/>
      <c r="B47" s="25"/>
      <c r="C47" s="25"/>
      <c r="D47" s="26"/>
      <c r="E47" s="26"/>
    </row>
    <row r="48" spans="1:5" s="1" customFormat="1" ht="16.5" x14ac:dyDescent="0.25">
      <c r="A48" s="27" t="s">
        <v>18</v>
      </c>
      <c r="B48" s="27"/>
      <c r="C48" s="27"/>
      <c r="D48" s="27"/>
      <c r="E48" s="27"/>
    </row>
  </sheetData>
  <mergeCells count="7">
    <mergeCell ref="B26:B27"/>
    <mergeCell ref="B29:B30"/>
    <mergeCell ref="B33:B35"/>
    <mergeCell ref="A9:D9"/>
    <mergeCell ref="A2:G2"/>
    <mergeCell ref="A3:G3"/>
    <mergeCell ref="B21:B25"/>
  </mergeCells>
  <pageMargins left="0" right="0" top="0.19685039370078741" bottom="0" header="0.31496062992125984" footer="0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>
      <selection activeCell="G31" sqref="G3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2021-04-02T11:47:43Z</dcterms:modified>
</cp:coreProperties>
</file>